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countingstandardsboard.sharepoint.com/sites/AccountingStandardsBoard/Communication and Meetings/Board papers/2025/November 2025/Attachment 7 - Work programme/"/>
    </mc:Choice>
  </mc:AlternateContent>
  <xr:revisionPtr revIDLastSave="238" documentId="8_{CEE8F43D-F204-4454-8170-2413281241AC}" xr6:coauthVersionLast="47" xr6:coauthVersionMax="47" xr10:uidLastSave="{81BEB465-9A5E-4E34-9093-7AA363259188}"/>
  <bookViews>
    <workbookView xWindow="-120" yWindow="-120" windowWidth="29040" windowHeight="15720" xr2:uid="{0C7EEF01-32C2-4564-99B4-E717798776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6" i="1" l="1"/>
  <c r="AC46" i="1"/>
  <c r="AB46" i="1"/>
  <c r="AA46" i="1"/>
  <c r="Y47" i="1"/>
  <c r="AD47" i="1" s="1"/>
  <c r="X47" i="1"/>
  <c r="AC47" i="1" s="1"/>
  <c r="W47" i="1"/>
  <c r="AB47" i="1" s="1"/>
  <c r="V47" i="1"/>
  <c r="AA47" i="1" s="1"/>
  <c r="T47" i="1"/>
  <c r="T48" i="1" s="1"/>
  <c r="S47" i="1"/>
  <c r="S48" i="1" s="1"/>
  <c r="Q47" i="1"/>
  <c r="Q48" i="1" s="1"/>
  <c r="R47" i="1"/>
  <c r="R48" i="1" s="1"/>
  <c r="U46" i="1"/>
  <c r="P47" i="1"/>
  <c r="K46" i="1"/>
  <c r="F47" i="1"/>
  <c r="J47" i="1"/>
  <c r="J48" i="1" s="1"/>
  <c r="I47" i="1"/>
  <c r="I48" i="1" s="1"/>
  <c r="H47" i="1"/>
  <c r="H48" i="1" s="1"/>
  <c r="G47" i="1"/>
  <c r="G48" i="1" s="1"/>
  <c r="AD48" i="1" l="1"/>
  <c r="AB48" i="1"/>
  <c r="AA48" i="1"/>
  <c r="AE46" i="1"/>
  <c r="AC48" i="1"/>
  <c r="Z47" i="1"/>
  <c r="AE47" i="1"/>
  <c r="S50" i="1"/>
  <c r="U47" i="1"/>
  <c r="U48" i="1" s="1"/>
  <c r="K47" i="1"/>
  <c r="K48" i="1" s="1"/>
  <c r="AE4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Elizna van der Westhuizen</author>
  </authors>
  <commentList>
    <comment ref="M6" authorId="0" shapeId="0" xr:uid="{B5738A39-F3D2-413E-BFF1-783336A020FE}">
      <text>
        <r>
          <rPr>
            <b/>
            <sz val="9"/>
            <color indexed="81"/>
            <rFont val="Tahoma"/>
            <family val="2"/>
          </rPr>
          <t>Elizna van der Westhuizen:</t>
        </r>
        <r>
          <rPr>
            <sz val="9"/>
            <color indexed="81"/>
            <rFont val="Tahoma"/>
            <family val="2"/>
          </rPr>
          <t xml:space="preserve">
Meeting in October</t>
        </r>
      </text>
    </comment>
    <comment ref="N6" authorId="0" shapeId="0" xr:uid="{2B5C3DC0-8A3D-48CA-9B2B-958104A2B109}">
      <text>
        <r>
          <rPr>
            <b/>
            <sz val="9"/>
            <color indexed="81"/>
            <rFont val="Tahoma"/>
            <family val="2"/>
          </rPr>
          <t>Elizna van der Westhuizen:</t>
        </r>
        <r>
          <rPr>
            <sz val="9"/>
            <color indexed="81"/>
            <rFont val="Tahoma"/>
            <family val="2"/>
          </rPr>
          <t xml:space="preserve">
Meeting in December</t>
        </r>
      </text>
    </comment>
    <comment ref="W6" authorId="0" shapeId="0" xr:uid="{517D40B7-FDB5-4B3C-873D-AA4DC055D5E4}">
      <text>
        <r>
          <rPr>
            <b/>
            <sz val="9"/>
            <color indexed="81"/>
            <rFont val="Tahoma"/>
            <family val="2"/>
          </rPr>
          <t>Elizna van der Westhuizen:</t>
        </r>
        <r>
          <rPr>
            <sz val="9"/>
            <color indexed="81"/>
            <rFont val="Tahoma"/>
            <family val="2"/>
          </rPr>
          <t xml:space="preserve">
Meeting in October</t>
        </r>
      </text>
    </comment>
    <comment ref="X6" authorId="0" shapeId="0" xr:uid="{30A48779-063A-4252-95D6-8DB3496494B0}">
      <text>
        <r>
          <rPr>
            <b/>
            <sz val="9"/>
            <color indexed="81"/>
            <rFont val="Tahoma"/>
            <charset val="1"/>
          </rPr>
          <t>Elizna van der Westhuizen:</t>
        </r>
        <r>
          <rPr>
            <sz val="9"/>
            <color indexed="81"/>
            <rFont val="Tahoma"/>
            <charset val="1"/>
          </rPr>
          <t xml:space="preserve">
Meeting in January</t>
        </r>
      </text>
    </comment>
    <comment ref="Y6" authorId="0" shapeId="0" xr:uid="{BBDA4B25-30FC-42D6-9F50-3F900B6EC7C8}">
      <text>
        <r>
          <rPr>
            <b/>
            <sz val="9"/>
            <color indexed="81"/>
            <rFont val="Tahoma"/>
            <charset val="1"/>
          </rPr>
          <t>Elizna van der Westhuizen:</t>
        </r>
        <r>
          <rPr>
            <sz val="9"/>
            <color indexed="81"/>
            <rFont val="Tahoma"/>
            <charset val="1"/>
          </rPr>
          <t xml:space="preserve">
Meeting March</t>
        </r>
      </text>
    </comment>
    <comment ref="AB6" authorId="0" shapeId="0" xr:uid="{1E3E1FF7-E210-46A9-A934-EFF645F83649}">
      <text>
        <r>
          <rPr>
            <b/>
            <sz val="9"/>
            <color indexed="81"/>
            <rFont val="Tahoma"/>
            <family val="2"/>
          </rPr>
          <t>Elizna van der Westhuizen:</t>
        </r>
        <r>
          <rPr>
            <sz val="9"/>
            <color indexed="81"/>
            <rFont val="Tahoma"/>
            <family val="2"/>
          </rPr>
          <t xml:space="preserve">
Meeting in October</t>
        </r>
      </text>
    </comment>
    <comment ref="AC6" authorId="0" shapeId="0" xr:uid="{60DB1BAD-0D63-4CC5-A8FD-49EA01A2DB53}">
      <text>
        <r>
          <rPr>
            <b/>
            <sz val="9"/>
            <color indexed="81"/>
            <rFont val="Tahoma"/>
            <charset val="1"/>
          </rPr>
          <t>Elizna van der Westhuizen:</t>
        </r>
        <r>
          <rPr>
            <sz val="9"/>
            <color indexed="81"/>
            <rFont val="Tahoma"/>
            <charset val="1"/>
          </rPr>
          <t xml:space="preserve">
Meeting in January</t>
        </r>
      </text>
    </comment>
    <comment ref="AD6" authorId="0" shapeId="0" xr:uid="{53EAD984-2054-4569-89E0-63FB12F7FADA}">
      <text>
        <r>
          <rPr>
            <b/>
            <sz val="9"/>
            <color indexed="81"/>
            <rFont val="Tahoma"/>
            <charset val="1"/>
          </rPr>
          <t>Elizna van der Westhuizen:</t>
        </r>
        <r>
          <rPr>
            <sz val="9"/>
            <color indexed="81"/>
            <rFont val="Tahoma"/>
            <charset val="1"/>
          </rPr>
          <t xml:space="preserve">
Meeting March</t>
        </r>
      </text>
    </comment>
    <comment ref="I7" authorId="0" shapeId="0" xr:uid="{2118AD6C-7F16-47CB-A1D4-AE8A6ADD0300}">
      <text>
        <r>
          <rPr>
            <b/>
            <sz val="9"/>
            <color indexed="81"/>
            <rFont val="Tahoma"/>
            <family val="2"/>
          </rPr>
          <t>Elizna van der Westhuizen:</t>
        </r>
        <r>
          <rPr>
            <sz val="9"/>
            <color indexed="81"/>
            <rFont val="Tahoma"/>
            <family val="2"/>
          </rPr>
          <t xml:space="preserve">
Jeanine, in this quarter the group gave input to the OAG's contractual receivables guideline, which was the other outcome agreed for VAT. I haven't counted it since it wasn't anything we developed or published. Do you agree?</t>
        </r>
      </text>
    </comment>
    <comment ref="W38" authorId="0" shapeId="0" xr:uid="{7E9B9551-C88D-4D94-BCFC-5B346B6E7AD5}">
      <text>
        <r>
          <rPr>
            <b/>
            <sz val="9"/>
            <color indexed="81"/>
            <rFont val="Tahoma"/>
            <charset val="1"/>
          </rPr>
          <t>Elizna van der Westhuizen:</t>
        </r>
        <r>
          <rPr>
            <sz val="9"/>
            <color indexed="81"/>
            <rFont val="Tahoma"/>
            <charset val="1"/>
          </rPr>
          <t xml:space="preserve">
N/A - no actions identified</t>
        </r>
      </text>
    </comment>
    <comment ref="AC38" authorId="0" shapeId="0" xr:uid="{D4211016-30D2-4838-9F7A-5D8AC78905BF}">
      <text>
        <r>
          <rPr>
            <b/>
            <sz val="9"/>
            <color indexed="81"/>
            <rFont val="Tahoma"/>
            <charset val="1"/>
          </rPr>
          <t>Elizna van der Westhuizen:</t>
        </r>
        <r>
          <rPr>
            <sz val="9"/>
            <color indexed="81"/>
            <rFont val="Tahoma"/>
            <charset val="1"/>
          </rPr>
          <t xml:space="preserve">
N/A - no actions identified</t>
        </r>
      </text>
    </comment>
  </commentList>
</comments>
</file>

<file path=xl/sharedStrings.xml><?xml version="1.0" encoding="utf-8"?>
<sst xmlns="http://schemas.openxmlformats.org/spreadsheetml/2006/main" count="152" uniqueCount="85">
  <si>
    <t>GRAP 104 Reference Group plan and performance</t>
  </si>
  <si>
    <t>Q1</t>
  </si>
  <si>
    <t>Q2</t>
  </si>
  <si>
    <t>Q3</t>
  </si>
  <si>
    <t>Q4</t>
  </si>
  <si>
    <t>Plan 2024/25</t>
  </si>
  <si>
    <t>Outputs</t>
  </si>
  <si>
    <t>Investments - Discussion of issues by preparers + identify proposed actions - No specific deliverable</t>
  </si>
  <si>
    <t xml:space="preserve">Investments - Review proposed actions </t>
  </si>
  <si>
    <t>Financial guarantee contracts - Discussion of issues by preparers + identify proposed actions - No specific deliverable</t>
  </si>
  <si>
    <t>X</t>
  </si>
  <si>
    <t>Financial guarantee contracts - Review of proposed actions</t>
  </si>
  <si>
    <t>Concessionary loans - Discussion of issues by preparers + identify proposed actions</t>
  </si>
  <si>
    <t>Plan 2023/24</t>
  </si>
  <si>
    <t>Inter-entity loans - Overview of requirements</t>
  </si>
  <si>
    <t>Investments - Overview of requirements</t>
  </si>
  <si>
    <t>VAT - Review proposed actions</t>
  </si>
  <si>
    <t>Inter-entity loans - Discussion of issues by preparers + identify proposed actions - No specific deliverable</t>
  </si>
  <si>
    <t>Investments - Review proposed actions</t>
  </si>
  <si>
    <r>
      <t xml:space="preserve">Revolving credit facilities - Overview of requirements </t>
    </r>
    <r>
      <rPr>
        <i/>
        <sz val="11"/>
        <color theme="1"/>
        <rFont val="Aptos Narrow"/>
        <family val="2"/>
        <scheme val="minor"/>
      </rPr>
      <t>and discuss prevalence – decide next steps</t>
    </r>
  </si>
  <si>
    <t>Discussion of investments to be covered</t>
  </si>
  <si>
    <t>Actual  2023/24</t>
  </si>
  <si>
    <t>Actual  2024/25</t>
  </si>
  <si>
    <t>Postpone to bring forward disclosures</t>
  </si>
  <si>
    <t>Grey shaded</t>
  </si>
  <si>
    <t>Green text</t>
  </si>
  <si>
    <t>Amendments to workplan agreed by RG</t>
  </si>
  <si>
    <t>Red text</t>
  </si>
  <si>
    <t>No outputs for performance target</t>
  </si>
  <si>
    <t>Performance target not met</t>
  </si>
  <si>
    <t>June meeting held in July</t>
  </si>
  <si>
    <t>Loan commitments and concessionary loans - Overview of requirements</t>
  </si>
  <si>
    <t>Loan commitments and concessionary loans - Discussion of issues by preparers + identify proposed actions - No specific deliverable</t>
  </si>
  <si>
    <t>Loan commitments and concessionary loans - Review proposed actions</t>
  </si>
  <si>
    <t>Disclosure - Overview of requirements</t>
  </si>
  <si>
    <t>X
Fact sheet and flow chart</t>
  </si>
  <si>
    <t>Fact Sheet done in March '23</t>
  </si>
  <si>
    <t>Disclosure - Review of proposed actions</t>
  </si>
  <si>
    <t>X
2x Fact sheets</t>
  </si>
  <si>
    <t>N/A - none identified</t>
  </si>
  <si>
    <r>
      <t>Investments - Discussion of issues by preparers + identify proposed actions - No specific deliverable</t>
    </r>
    <r>
      <rPr>
        <i/>
        <sz val="11"/>
        <color rgb="FF00B050"/>
        <rFont val="Aptos Narrow"/>
        <family val="2"/>
        <scheme val="minor"/>
      </rPr>
      <t xml:space="preserve"> [Postponed]</t>
    </r>
  </si>
  <si>
    <t xml:space="preserve">Inter-entity loans - Review proposed actions </t>
  </si>
  <si>
    <t>No actions identified</t>
  </si>
  <si>
    <t>X
Only planned for 2025/26</t>
  </si>
  <si>
    <t>March meeting to be held in April</t>
  </si>
  <si>
    <t>CALCULATION FOR PERFORMANCE INFORMATION</t>
  </si>
  <si>
    <t>#DELIVERED</t>
  </si>
  <si>
    <t>#TO BE DELIVERED</t>
  </si>
  <si>
    <t>% DELIVERED</t>
  </si>
  <si>
    <t>Total</t>
  </si>
  <si>
    <t>Disclosure - Discussion of issues by preparers + identify proposed actions - No specific deliverable</t>
  </si>
  <si>
    <t>X
March meeting held in April</t>
  </si>
  <si>
    <t>Revolving credit facilities - overview of requirements from perspective of holder</t>
  </si>
  <si>
    <t>Financial guarantee contracts - overview of requirements</t>
  </si>
  <si>
    <t xml:space="preserve">X 
Agreed at April meeting to add </t>
  </si>
  <si>
    <t>Concessionary loans received - Overview of requirements</t>
  </si>
  <si>
    <t>Q3 (meeting 1)</t>
  </si>
  <si>
    <t>Q3 (meeting 2)</t>
  </si>
  <si>
    <t>X
Review of 2 Fact Sheets</t>
  </si>
  <si>
    <r>
      <t xml:space="preserve">Presentation to recap topics and consider identified issues - </t>
    </r>
    <r>
      <rPr>
        <i/>
        <sz val="11"/>
        <color theme="1"/>
        <rFont val="Aptos Narrow"/>
        <family val="2"/>
        <scheme val="minor"/>
      </rPr>
      <t>Unallocated deposits, consumer deposits, debtors with interest-free extended payment terms, employee benefits, staff bursaries, unspent conditional grants</t>
    </r>
  </si>
  <si>
    <t>X
Presentation delivered</t>
  </si>
  <si>
    <t>X
Agreed at December 2023 meeting</t>
  </si>
  <si>
    <t>X
(2 fact sheets)</t>
  </si>
  <si>
    <t>X
Fact Sheet</t>
  </si>
  <si>
    <t xml:space="preserve">X
Fact Sheet </t>
  </si>
  <si>
    <t>X
presentation</t>
  </si>
  <si>
    <t>Presentation of financial instruments - Discussion of issues by preparers + identify proposed actions</t>
  </si>
  <si>
    <t>GRAP 104 placemat</t>
  </si>
  <si>
    <t>X
Placemat</t>
  </si>
  <si>
    <t xml:space="preserve">Quarter 3: 6/5 delivered = </t>
  </si>
  <si>
    <t>IASB® Amendments to the Classification and Measurement of Financial Instruments: amendments related to assessing contractual cash flow characteristics of financial assets, including those with ESG-linked features - Overview of requirements</t>
  </si>
  <si>
    <t>X
Presentation</t>
  </si>
  <si>
    <t>Plan 2025/26</t>
  </si>
  <si>
    <t>Actual  2025/26</t>
  </si>
  <si>
    <t xml:space="preserve">Quarter 3: </t>
  </si>
  <si>
    <t>Liabilities (distinction between liabilities, equity and revenue) - Overview of requirements</t>
  </si>
  <si>
    <t>Discuss what potential issues exist (discounting + embedded derivatives), and identify next steps - discussion of potential issues</t>
  </si>
  <si>
    <t>Liabilities (distinction between liabilities, equity and revenue) - Review of proposed actions</t>
  </si>
  <si>
    <t>Recap of changes and communication - Review of guidance issued and identify potential issues</t>
  </si>
  <si>
    <t>Education sessions</t>
  </si>
  <si>
    <t>Concessionary loans payable - Review of guidance</t>
  </si>
  <si>
    <t>Issues identified by members: practical considerations for impairment of contractual and statutory receivables: Discussion of issues</t>
  </si>
  <si>
    <t>IFRS 9 Financial Instruments amendments: Settlement of liabilities through electronic payment systems - Overview of requirements</t>
  </si>
  <si>
    <t>Payables - Review of guidance</t>
  </si>
  <si>
    <t>Tentative IFRIC agenda decisions on IFRS 9 Financial Instruments - Overview of tentative decisions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</si>
</sst>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B050"/>
      <name val="Aptos Narrow"/>
      <family val="2"/>
      <scheme val="minor"/>
    </font>
    <font>
      <i/>
      <sz val="11"/>
      <color rgb="FF00B05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5" fillId="2" borderId="26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26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26" xfId="0" applyBorder="1" applyAlignment="1">
      <alignment vertical="top" wrapText="1"/>
    </xf>
    <xf numFmtId="0" fontId="5" fillId="2" borderId="26" xfId="0" applyFont="1" applyFill="1" applyBorder="1" applyAlignment="1">
      <alignment vertical="top"/>
    </xf>
    <xf numFmtId="0" fontId="0" fillId="2" borderId="19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5" xfId="0" applyBorder="1" applyAlignment="1">
      <alignment vertical="top" wrapText="1"/>
    </xf>
    <xf numFmtId="0" fontId="0" fillId="0" borderId="25" xfId="0" applyBorder="1" applyAlignment="1">
      <alignment vertical="top"/>
    </xf>
    <xf numFmtId="0" fontId="5" fillId="2" borderId="19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27" xfId="0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2" borderId="1" xfId="0" applyFill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28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33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 wrapText="1"/>
    </xf>
    <xf numFmtId="0" fontId="5" fillId="2" borderId="23" xfId="0" applyFont="1" applyFill="1" applyBorder="1" applyAlignment="1">
      <alignment horizontal="center" vertical="top" wrapText="1"/>
    </xf>
    <xf numFmtId="0" fontId="0" fillId="0" borderId="24" xfId="0" applyBorder="1" applyAlignment="1">
      <alignment horizontal="center" vertical="top"/>
    </xf>
    <xf numFmtId="0" fontId="0" fillId="0" borderId="30" xfId="0" applyBorder="1" applyAlignment="1">
      <alignment vertical="top"/>
    </xf>
    <xf numFmtId="9" fontId="0" fillId="0" borderId="35" xfId="1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0" fontId="3" fillId="0" borderId="37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38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2" borderId="43" xfId="0" applyFill="1" applyBorder="1" applyAlignment="1">
      <alignment horizontal="center" vertical="top"/>
    </xf>
    <xf numFmtId="0" fontId="2" fillId="0" borderId="4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0" fillId="0" borderId="22" xfId="0" applyBorder="1" applyAlignment="1">
      <alignment horizontal="center" vertical="top"/>
    </xf>
    <xf numFmtId="0" fontId="2" fillId="0" borderId="44" xfId="0" applyFont="1" applyBorder="1" applyAlignment="1">
      <alignment horizontal="center" vertical="top" wrapText="1"/>
    </xf>
    <xf numFmtId="0" fontId="0" fillId="0" borderId="44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5" fillId="2" borderId="25" xfId="0" applyFont="1" applyFill="1" applyBorder="1" applyAlignment="1">
      <alignment vertical="top" wrapText="1"/>
    </xf>
    <xf numFmtId="0" fontId="0" fillId="2" borderId="14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/>
    </xf>
    <xf numFmtId="0" fontId="2" fillId="2" borderId="44" xfId="0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9" fontId="3" fillId="3" borderId="35" xfId="1" applyFont="1" applyFill="1" applyBorder="1" applyAlignment="1">
      <alignment vertical="top"/>
    </xf>
    <xf numFmtId="0" fontId="6" fillId="0" borderId="17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2" borderId="46" xfId="0" applyFont="1" applyFill="1" applyBorder="1" applyAlignment="1">
      <alignment vertical="top" wrapText="1"/>
    </xf>
    <xf numFmtId="0" fontId="5" fillId="2" borderId="47" xfId="0" applyFont="1" applyFill="1" applyBorder="1" applyAlignment="1">
      <alignment horizontal="center" vertical="top" wrapText="1"/>
    </xf>
    <xf numFmtId="0" fontId="5" fillId="2" borderId="48" xfId="0" applyFont="1" applyFill="1" applyBorder="1" applyAlignment="1">
      <alignment horizontal="center" vertical="top" wrapText="1"/>
    </xf>
    <xf numFmtId="0" fontId="5" fillId="2" borderId="49" xfId="0" applyFont="1" applyFill="1" applyBorder="1" applyAlignment="1">
      <alignment horizontal="center" vertical="top" wrapText="1"/>
    </xf>
    <xf numFmtId="0" fontId="5" fillId="2" borderId="50" xfId="0" applyFont="1" applyFill="1" applyBorder="1" applyAlignment="1">
      <alignment horizontal="center" vertical="top" wrapText="1"/>
    </xf>
    <xf numFmtId="0" fontId="0" fillId="2" borderId="51" xfId="0" applyFill="1" applyBorder="1" applyAlignment="1">
      <alignment horizontal="center" vertical="top"/>
    </xf>
    <xf numFmtId="0" fontId="0" fillId="2" borderId="48" xfId="0" applyFill="1" applyBorder="1" applyAlignment="1">
      <alignment horizontal="center" vertical="top"/>
    </xf>
    <xf numFmtId="0" fontId="0" fillId="2" borderId="52" xfId="0" applyFill="1" applyBorder="1" applyAlignment="1">
      <alignment horizontal="center" vertical="top"/>
    </xf>
    <xf numFmtId="0" fontId="0" fillId="2" borderId="50" xfId="0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0" fontId="0" fillId="2" borderId="53" xfId="0" applyFill="1" applyBorder="1" applyAlignment="1">
      <alignment horizontal="center" vertical="top"/>
    </xf>
    <xf numFmtId="0" fontId="5" fillId="0" borderId="47" xfId="0" applyFont="1" applyBorder="1" applyAlignment="1">
      <alignment horizontal="center" vertical="top" wrapText="1"/>
    </xf>
    <xf numFmtId="0" fontId="5" fillId="0" borderId="48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0" fillId="0" borderId="51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46" xfId="0" applyBorder="1" applyAlignment="1">
      <alignment vertical="top" wrapText="1"/>
    </xf>
    <xf numFmtId="0" fontId="0" fillId="0" borderId="52" xfId="0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0" fillId="0" borderId="54" xfId="0" applyBorder="1" applyAlignment="1">
      <alignment vertical="top"/>
    </xf>
    <xf numFmtId="9" fontId="0" fillId="0" borderId="15" xfId="1" applyFont="1" applyBorder="1" applyAlignment="1">
      <alignment vertical="top"/>
    </xf>
    <xf numFmtId="0" fontId="0" fillId="2" borderId="46" xfId="0" applyFill="1" applyBorder="1" applyAlignment="1">
      <alignment vertical="top" wrapText="1"/>
    </xf>
    <xf numFmtId="0" fontId="0" fillId="2" borderId="52" xfId="0" applyFill="1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3" fillId="5" borderId="39" xfId="0" applyFont="1" applyFill="1" applyBorder="1" applyAlignment="1">
      <alignment horizontal="center" vertical="top" wrapText="1"/>
    </xf>
    <xf numFmtId="0" fontId="3" fillId="5" borderId="40" xfId="0" applyFont="1" applyFill="1" applyBorder="1" applyAlignment="1">
      <alignment horizontal="center" vertical="top" wrapText="1"/>
    </xf>
    <xf numFmtId="0" fontId="3" fillId="5" borderId="41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3" borderId="39" xfId="0" applyFont="1" applyFill="1" applyBorder="1" applyAlignment="1">
      <alignment horizontal="center" vertical="top" wrapText="1"/>
    </xf>
    <xf numFmtId="0" fontId="3" fillId="3" borderId="40" xfId="0" applyFont="1" applyFill="1" applyBorder="1" applyAlignment="1">
      <alignment horizontal="center" vertical="top" wrapText="1"/>
    </xf>
    <xf numFmtId="0" fontId="3" fillId="3" borderId="41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31" xfId="0" applyFont="1" applyFill="1" applyBorder="1" applyAlignment="1">
      <alignment horizontal="center" vertical="top" wrapText="1"/>
    </xf>
    <xf numFmtId="0" fontId="3" fillId="3" borderId="32" xfId="0" applyFont="1" applyFill="1" applyBorder="1" applyAlignment="1">
      <alignment horizontal="center" vertical="top" wrapText="1"/>
    </xf>
    <xf numFmtId="0" fontId="3" fillId="4" borderId="39" xfId="0" applyFont="1" applyFill="1" applyBorder="1" applyAlignment="1">
      <alignment horizontal="center" vertical="top" wrapText="1"/>
    </xf>
    <xf numFmtId="0" fontId="3" fillId="4" borderId="40" xfId="0" applyFont="1" applyFill="1" applyBorder="1" applyAlignment="1">
      <alignment horizontal="center" vertical="top" wrapText="1"/>
    </xf>
    <xf numFmtId="0" fontId="3" fillId="4" borderId="41" xfId="0" applyFont="1" applyFill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F65EE-C881-420C-9A5E-84486FEE3BA0}">
  <dimension ref="A1:AE50"/>
  <sheetViews>
    <sheetView tabSelected="1" workbookViewId="0">
      <pane xSplit="1" ySplit="6" topLeftCell="U35" activePane="bottomRight" state="frozen"/>
      <selection pane="topRight" activeCell="B1" sqref="B1"/>
      <selection pane="bottomLeft" activeCell="A7" sqref="A7"/>
      <selection pane="bottomRight" activeCell="AI35" sqref="AI35"/>
    </sheetView>
  </sheetViews>
  <sheetFormatPr defaultColWidth="9.140625" defaultRowHeight="15" x14ac:dyDescent="0.25"/>
  <cols>
    <col min="1" max="1" width="53.140625" style="3" customWidth="1"/>
    <col min="2" max="11" width="12.5703125" style="3" hidden="1" customWidth="1"/>
    <col min="12" max="21" width="12.5703125" style="3" customWidth="1"/>
    <col min="22" max="22" width="12.28515625" style="3" customWidth="1"/>
    <col min="23" max="23" width="12.140625" style="3" customWidth="1"/>
    <col min="24" max="26" width="9.140625" style="3"/>
    <col min="27" max="27" width="12.85546875" style="3" customWidth="1"/>
    <col min="28" max="28" width="12.7109375" style="3" customWidth="1"/>
    <col min="29" max="29" width="12.140625" style="3" customWidth="1"/>
    <col min="30" max="16384" width="9.140625" style="3"/>
  </cols>
  <sheetData>
    <row r="1" spans="1:31" x14ac:dyDescent="0.25">
      <c r="A1" s="2" t="s">
        <v>0</v>
      </c>
      <c r="B1" s="2"/>
      <c r="C1" s="32" t="s">
        <v>24</v>
      </c>
      <c r="D1" s="3" t="s">
        <v>28</v>
      </c>
      <c r="E1" s="2"/>
      <c r="F1" s="2"/>
      <c r="M1" s="32" t="s">
        <v>24</v>
      </c>
      <c r="N1" s="3" t="s">
        <v>28</v>
      </c>
      <c r="P1" s="2"/>
      <c r="Y1" s="32" t="s">
        <v>24</v>
      </c>
      <c r="Z1" s="3" t="s">
        <v>28</v>
      </c>
    </row>
    <row r="2" spans="1:31" x14ac:dyDescent="0.25">
      <c r="A2" s="2"/>
      <c r="B2" s="2"/>
      <c r="C2" s="33" t="s">
        <v>25</v>
      </c>
      <c r="D2" s="3" t="s">
        <v>26</v>
      </c>
      <c r="E2" s="2"/>
      <c r="F2" s="2"/>
      <c r="M2" s="33" t="s">
        <v>25</v>
      </c>
      <c r="N2" s="3" t="s">
        <v>26</v>
      </c>
      <c r="P2" s="2"/>
      <c r="Y2" s="33" t="s">
        <v>25</v>
      </c>
      <c r="Z2" s="3" t="s">
        <v>26</v>
      </c>
    </row>
    <row r="3" spans="1:31" x14ac:dyDescent="0.25">
      <c r="A3" s="2"/>
      <c r="B3" s="2"/>
      <c r="C3" s="34" t="s">
        <v>27</v>
      </c>
      <c r="D3" s="3" t="s">
        <v>29</v>
      </c>
      <c r="E3" s="2"/>
      <c r="F3" s="2"/>
      <c r="M3" s="34" t="s">
        <v>27</v>
      </c>
      <c r="N3" s="3" t="s">
        <v>29</v>
      </c>
      <c r="P3" s="2"/>
      <c r="Y3" s="34" t="s">
        <v>27</v>
      </c>
      <c r="Z3" s="3" t="s">
        <v>29</v>
      </c>
    </row>
    <row r="4" spans="1:31" ht="15.75" thickBot="1" x14ac:dyDescent="0.3"/>
    <row r="5" spans="1:31" ht="15" customHeight="1" thickBot="1" x14ac:dyDescent="0.3">
      <c r="A5" s="128" t="s">
        <v>6</v>
      </c>
      <c r="B5" s="133" t="s">
        <v>13</v>
      </c>
      <c r="C5" s="134"/>
      <c r="D5" s="134"/>
      <c r="E5" s="134"/>
      <c r="F5" s="135"/>
      <c r="G5" s="130" t="s">
        <v>21</v>
      </c>
      <c r="H5" s="131"/>
      <c r="I5" s="131"/>
      <c r="J5" s="131"/>
      <c r="K5" s="132"/>
      <c r="L5" s="136" t="s">
        <v>5</v>
      </c>
      <c r="M5" s="137"/>
      <c r="N5" s="137"/>
      <c r="O5" s="137"/>
      <c r="P5" s="138"/>
      <c r="Q5" s="136" t="s">
        <v>22</v>
      </c>
      <c r="R5" s="137"/>
      <c r="S5" s="137"/>
      <c r="T5" s="137"/>
      <c r="U5" s="138"/>
      <c r="V5" s="125" t="s">
        <v>72</v>
      </c>
      <c r="W5" s="126"/>
      <c r="X5" s="126"/>
      <c r="Y5" s="126"/>
      <c r="Z5" s="127"/>
      <c r="AA5" s="125" t="s">
        <v>73</v>
      </c>
      <c r="AB5" s="126"/>
      <c r="AC5" s="126"/>
      <c r="AD5" s="126"/>
      <c r="AE5" s="127"/>
    </row>
    <row r="6" spans="1:31" ht="15.75" thickBot="1" x14ac:dyDescent="0.3">
      <c r="A6" s="129"/>
      <c r="B6" s="39" t="s">
        <v>1</v>
      </c>
      <c r="C6" s="40" t="s">
        <v>2</v>
      </c>
      <c r="D6" s="40" t="s">
        <v>3</v>
      </c>
      <c r="E6" s="42" t="s">
        <v>4</v>
      </c>
      <c r="F6" s="50" t="s">
        <v>49</v>
      </c>
      <c r="G6" s="64" t="s">
        <v>1</v>
      </c>
      <c r="H6" s="61" t="s">
        <v>2</v>
      </c>
      <c r="I6" s="61" t="s">
        <v>3</v>
      </c>
      <c r="J6" s="62" t="s">
        <v>4</v>
      </c>
      <c r="K6" s="50" t="s">
        <v>49</v>
      </c>
      <c r="L6" s="64" t="s">
        <v>1</v>
      </c>
      <c r="M6" s="61" t="s">
        <v>56</v>
      </c>
      <c r="N6" s="61" t="s">
        <v>57</v>
      </c>
      <c r="O6" s="62" t="s">
        <v>4</v>
      </c>
      <c r="P6" s="63" t="s">
        <v>49</v>
      </c>
      <c r="Q6" s="60" t="s">
        <v>1</v>
      </c>
      <c r="R6" s="61" t="s">
        <v>56</v>
      </c>
      <c r="S6" s="61" t="s">
        <v>57</v>
      </c>
      <c r="T6" s="62" t="s">
        <v>4</v>
      </c>
      <c r="U6" s="65" t="s">
        <v>49</v>
      </c>
      <c r="V6" s="64" t="s">
        <v>1</v>
      </c>
      <c r="W6" s="122" t="s">
        <v>3</v>
      </c>
      <c r="X6" s="122" t="s">
        <v>4</v>
      </c>
      <c r="Y6" s="62" t="s">
        <v>4</v>
      </c>
      <c r="Z6" s="63" t="s">
        <v>49</v>
      </c>
      <c r="AA6" s="60" t="s">
        <v>1</v>
      </c>
      <c r="AB6" s="122" t="s">
        <v>3</v>
      </c>
      <c r="AC6" s="122" t="s">
        <v>4</v>
      </c>
      <c r="AD6" s="62" t="s">
        <v>4</v>
      </c>
      <c r="AE6" s="65" t="s">
        <v>49</v>
      </c>
    </row>
    <row r="7" spans="1:31" ht="45" x14ac:dyDescent="0.25">
      <c r="A7" s="4" t="s">
        <v>16</v>
      </c>
      <c r="B7" s="31" t="s">
        <v>36</v>
      </c>
      <c r="C7" s="41"/>
      <c r="D7" s="41"/>
      <c r="E7" s="43"/>
      <c r="F7" s="51"/>
      <c r="G7" s="31" t="s">
        <v>36</v>
      </c>
      <c r="H7" s="9"/>
      <c r="I7" s="29"/>
      <c r="J7" s="74"/>
      <c r="K7" s="52"/>
      <c r="L7" s="12"/>
      <c r="M7" s="9"/>
      <c r="N7" s="9"/>
      <c r="O7" s="10"/>
      <c r="P7" s="51"/>
      <c r="Q7" s="11"/>
      <c r="R7" s="9"/>
      <c r="S7" s="9"/>
      <c r="T7" s="10"/>
      <c r="U7" s="66"/>
      <c r="V7" s="12"/>
      <c r="W7" s="9"/>
      <c r="X7" s="9"/>
      <c r="Y7" s="10"/>
      <c r="Z7" s="51"/>
      <c r="AA7" s="11"/>
      <c r="AB7" s="9"/>
      <c r="AC7" s="9"/>
      <c r="AD7" s="10"/>
      <c r="AE7" s="66"/>
    </row>
    <row r="8" spans="1:31" ht="30" x14ac:dyDescent="0.25">
      <c r="A8" s="13" t="s">
        <v>31</v>
      </c>
      <c r="B8" s="11" t="s">
        <v>10</v>
      </c>
      <c r="C8" s="9"/>
      <c r="D8" s="9"/>
      <c r="E8" s="44"/>
      <c r="F8" s="52"/>
      <c r="G8" s="8" t="s">
        <v>30</v>
      </c>
      <c r="H8" s="9" t="s">
        <v>10</v>
      </c>
      <c r="I8" s="9"/>
      <c r="J8" s="10"/>
      <c r="K8" s="52"/>
      <c r="L8" s="12"/>
      <c r="M8" s="9"/>
      <c r="N8" s="9"/>
      <c r="O8" s="10"/>
      <c r="P8" s="52"/>
      <c r="Q8" s="11"/>
      <c r="R8" s="9"/>
      <c r="S8" s="9"/>
      <c r="T8" s="10"/>
      <c r="U8" s="66"/>
      <c r="V8" s="12"/>
      <c r="W8" s="9"/>
      <c r="X8" s="9"/>
      <c r="Y8" s="10"/>
      <c r="Z8" s="52"/>
      <c r="AA8" s="11"/>
      <c r="AB8" s="9"/>
      <c r="AC8" s="9"/>
      <c r="AD8" s="10"/>
      <c r="AE8" s="66"/>
    </row>
    <row r="9" spans="1:31" x14ac:dyDescent="0.25">
      <c r="A9" s="14" t="s">
        <v>20</v>
      </c>
      <c r="B9" s="15"/>
      <c r="C9" s="16"/>
      <c r="D9" s="16"/>
      <c r="E9" s="45"/>
      <c r="F9" s="53"/>
      <c r="G9" s="18"/>
      <c r="H9" s="16"/>
      <c r="I9" s="16"/>
      <c r="J9" s="17"/>
      <c r="K9" s="53"/>
      <c r="L9" s="18"/>
      <c r="M9" s="16"/>
      <c r="N9" s="16"/>
      <c r="O9" s="17"/>
      <c r="P9" s="53"/>
      <c r="Q9" s="15"/>
      <c r="R9" s="16"/>
      <c r="S9" s="16"/>
      <c r="T9" s="17"/>
      <c r="U9" s="67"/>
      <c r="V9" s="18"/>
      <c r="W9" s="16"/>
      <c r="X9" s="16"/>
      <c r="Y9" s="17"/>
      <c r="Z9" s="53"/>
      <c r="AA9" s="15"/>
      <c r="AB9" s="16"/>
      <c r="AC9" s="16"/>
      <c r="AD9" s="17"/>
      <c r="AE9" s="67"/>
    </row>
    <row r="10" spans="1:31" ht="45" x14ac:dyDescent="0.25">
      <c r="A10" s="1" t="s">
        <v>32</v>
      </c>
      <c r="B10" s="15"/>
      <c r="C10" s="16"/>
      <c r="D10" s="16"/>
      <c r="E10" s="45"/>
      <c r="F10" s="53"/>
      <c r="G10" s="18"/>
      <c r="H10" s="16"/>
      <c r="I10" s="16"/>
      <c r="J10" s="17"/>
      <c r="K10" s="53"/>
      <c r="L10" s="18"/>
      <c r="M10" s="16"/>
      <c r="N10" s="16"/>
      <c r="O10" s="17"/>
      <c r="P10" s="53"/>
      <c r="Q10" s="15"/>
      <c r="R10" s="16"/>
      <c r="S10" s="16"/>
      <c r="T10" s="17"/>
      <c r="U10" s="67"/>
      <c r="V10" s="18"/>
      <c r="W10" s="16"/>
      <c r="X10" s="16"/>
      <c r="Y10" s="17"/>
      <c r="Z10" s="53"/>
      <c r="AA10" s="15"/>
      <c r="AB10" s="16"/>
      <c r="AC10" s="16"/>
      <c r="AD10" s="17"/>
      <c r="AE10" s="67"/>
    </row>
    <row r="11" spans="1:31" x14ac:dyDescent="0.25">
      <c r="A11" s="4" t="s">
        <v>14</v>
      </c>
      <c r="B11" s="11"/>
      <c r="C11" s="9" t="s">
        <v>10</v>
      </c>
      <c r="D11" s="9"/>
      <c r="E11" s="44"/>
      <c r="F11" s="52"/>
      <c r="G11" s="12"/>
      <c r="H11" s="9" t="s">
        <v>10</v>
      </c>
      <c r="I11" s="9"/>
      <c r="J11" s="10"/>
      <c r="K11" s="52"/>
      <c r="L11" s="12"/>
      <c r="M11" s="9"/>
      <c r="N11" s="9"/>
      <c r="O11" s="10"/>
      <c r="P11" s="52"/>
      <c r="Q11" s="11"/>
      <c r="R11" s="9"/>
      <c r="S11" s="9"/>
      <c r="T11" s="10"/>
      <c r="U11" s="66"/>
      <c r="V11" s="12"/>
      <c r="W11" s="9"/>
      <c r="X11" s="9"/>
      <c r="Y11" s="10"/>
      <c r="Z11" s="52"/>
      <c r="AA11" s="11"/>
      <c r="AB11" s="9"/>
      <c r="AC11" s="9"/>
      <c r="AD11" s="10"/>
      <c r="AE11" s="66"/>
    </row>
    <row r="12" spans="1:31" ht="60.75" customHeight="1" x14ac:dyDescent="0.25">
      <c r="A12" s="4" t="s">
        <v>15</v>
      </c>
      <c r="B12" s="11"/>
      <c r="C12" s="30" t="s">
        <v>23</v>
      </c>
      <c r="D12" s="9"/>
      <c r="E12" s="46" t="s">
        <v>10</v>
      </c>
      <c r="F12" s="54"/>
      <c r="G12" s="12"/>
      <c r="H12" s="30" t="s">
        <v>23</v>
      </c>
      <c r="I12" s="9"/>
      <c r="J12" s="37" t="s">
        <v>44</v>
      </c>
      <c r="K12" s="82"/>
      <c r="M12" s="9"/>
      <c r="N12" s="9"/>
      <c r="O12" s="10"/>
      <c r="P12" s="54"/>
      <c r="Q12" s="85" t="s">
        <v>51</v>
      </c>
      <c r="R12" s="9"/>
      <c r="S12" s="9"/>
      <c r="T12" s="10"/>
      <c r="U12" s="68"/>
      <c r="W12" s="9"/>
      <c r="X12" s="9"/>
      <c r="Y12" s="10"/>
      <c r="Z12" s="54"/>
      <c r="AA12" s="85"/>
      <c r="AB12" s="9"/>
      <c r="AC12" s="9"/>
      <c r="AD12" s="10"/>
      <c r="AE12" s="68"/>
    </row>
    <row r="13" spans="1:31" ht="47.25" customHeight="1" x14ac:dyDescent="0.25">
      <c r="A13" s="13" t="s">
        <v>34</v>
      </c>
      <c r="B13" s="11"/>
      <c r="C13" s="30" t="s">
        <v>43</v>
      </c>
      <c r="D13" s="30"/>
      <c r="E13" s="44"/>
      <c r="F13" s="52"/>
      <c r="G13" s="12"/>
      <c r="H13" s="9" t="s">
        <v>10</v>
      </c>
      <c r="I13" s="9"/>
      <c r="J13" s="10"/>
      <c r="K13" s="52"/>
      <c r="L13" s="12"/>
      <c r="M13" s="9"/>
      <c r="N13" s="9"/>
      <c r="O13" s="10"/>
      <c r="P13" s="52"/>
      <c r="Q13" s="11"/>
      <c r="R13" s="9"/>
      <c r="S13" s="9"/>
      <c r="T13" s="10"/>
      <c r="U13" s="66"/>
      <c r="V13" s="12"/>
      <c r="W13" s="9"/>
      <c r="X13" s="9"/>
      <c r="Y13" s="10"/>
      <c r="Z13" s="52"/>
      <c r="AA13" s="11"/>
      <c r="AB13" s="9"/>
      <c r="AC13" s="9"/>
      <c r="AD13" s="10"/>
      <c r="AE13" s="66"/>
    </row>
    <row r="14" spans="1:31" ht="60" x14ac:dyDescent="0.25">
      <c r="A14" s="13" t="s">
        <v>33</v>
      </c>
      <c r="B14" s="11"/>
      <c r="C14" s="9"/>
      <c r="D14" s="9" t="s">
        <v>10</v>
      </c>
      <c r="E14" s="44"/>
      <c r="F14" s="52"/>
      <c r="G14" s="12"/>
      <c r="H14" s="9"/>
      <c r="I14" s="29" t="s">
        <v>35</v>
      </c>
      <c r="J14" s="10"/>
      <c r="K14" s="52"/>
      <c r="L14" s="12"/>
      <c r="M14" s="9"/>
      <c r="N14" s="9"/>
      <c r="O14" s="10"/>
      <c r="P14" s="52"/>
      <c r="Q14" s="11"/>
      <c r="R14" s="9"/>
      <c r="S14" s="9"/>
      <c r="T14" s="10"/>
      <c r="U14" s="66"/>
      <c r="V14" s="12"/>
      <c r="W14" s="9"/>
      <c r="X14" s="9"/>
      <c r="Y14" s="10"/>
      <c r="Z14" s="52"/>
      <c r="AA14" s="11"/>
      <c r="AB14" s="9"/>
      <c r="AC14" s="9"/>
      <c r="AD14" s="10"/>
      <c r="AE14" s="66"/>
    </row>
    <row r="15" spans="1:31" ht="46.5" customHeight="1" x14ac:dyDescent="0.25">
      <c r="A15" s="13" t="s">
        <v>37</v>
      </c>
      <c r="B15" s="11"/>
      <c r="C15" s="9"/>
      <c r="D15" s="30" t="s">
        <v>43</v>
      </c>
      <c r="E15" s="44"/>
      <c r="F15" s="52"/>
      <c r="G15" s="12"/>
      <c r="H15" s="9"/>
      <c r="I15" s="29" t="s">
        <v>38</v>
      </c>
      <c r="J15" s="10"/>
      <c r="K15" s="52"/>
      <c r="L15" s="12"/>
      <c r="M15" s="9"/>
      <c r="N15" s="9"/>
      <c r="O15" s="10"/>
      <c r="P15" s="52"/>
      <c r="Q15" s="11"/>
      <c r="R15" s="9"/>
      <c r="S15" s="9"/>
      <c r="T15" s="10"/>
      <c r="U15" s="66"/>
      <c r="V15" s="12"/>
      <c r="W15" s="9"/>
      <c r="X15" s="9"/>
      <c r="Y15" s="10"/>
      <c r="Z15" s="52"/>
      <c r="AA15" s="11"/>
      <c r="AB15" s="9"/>
      <c r="AC15" s="9"/>
      <c r="AD15" s="10"/>
      <c r="AE15" s="66"/>
    </row>
    <row r="16" spans="1:31" ht="30" x14ac:dyDescent="0.25">
      <c r="A16" s="1" t="s">
        <v>17</v>
      </c>
      <c r="B16" s="15"/>
      <c r="C16" s="16"/>
      <c r="D16" s="16"/>
      <c r="E16" s="45"/>
      <c r="F16" s="53"/>
      <c r="G16" s="18"/>
      <c r="H16" s="16"/>
      <c r="I16" s="35"/>
      <c r="J16" s="17"/>
      <c r="K16" s="53"/>
      <c r="L16" s="18"/>
      <c r="M16" s="16"/>
      <c r="N16" s="16"/>
      <c r="O16" s="17"/>
      <c r="P16" s="53"/>
      <c r="Q16" s="15"/>
      <c r="R16" s="16"/>
      <c r="S16" s="16"/>
      <c r="T16" s="17"/>
      <c r="U16" s="67"/>
      <c r="V16" s="18"/>
      <c r="W16" s="16"/>
      <c r="X16" s="16"/>
      <c r="Y16" s="17"/>
      <c r="Z16" s="53"/>
      <c r="AA16" s="15"/>
      <c r="AB16" s="16"/>
      <c r="AC16" s="16"/>
      <c r="AD16" s="17"/>
      <c r="AE16" s="67"/>
    </row>
    <row r="17" spans="1:31" ht="30" x14ac:dyDescent="0.25">
      <c r="A17" s="1" t="s">
        <v>40</v>
      </c>
      <c r="B17" s="15"/>
      <c r="C17" s="16"/>
      <c r="D17" s="16"/>
      <c r="E17" s="45"/>
      <c r="F17" s="53"/>
      <c r="G17" s="18"/>
      <c r="H17" s="16"/>
      <c r="I17" s="16"/>
      <c r="J17" s="17"/>
      <c r="K17" s="53"/>
      <c r="L17" s="18"/>
      <c r="M17" s="16"/>
      <c r="N17" s="16"/>
      <c r="O17" s="17"/>
      <c r="P17" s="53"/>
      <c r="Q17" s="15"/>
      <c r="R17" s="16"/>
      <c r="S17" s="16"/>
      <c r="T17" s="17"/>
      <c r="U17" s="67"/>
      <c r="V17" s="18"/>
      <c r="W17" s="16"/>
      <c r="X17" s="16"/>
      <c r="Y17" s="17"/>
      <c r="Z17" s="53"/>
      <c r="AA17" s="15"/>
      <c r="AB17" s="16"/>
      <c r="AC17" s="16"/>
      <c r="AD17" s="17"/>
      <c r="AE17" s="67"/>
    </row>
    <row r="18" spans="1:31" ht="30" x14ac:dyDescent="0.25">
      <c r="A18" s="13" t="s">
        <v>41</v>
      </c>
      <c r="B18" s="11"/>
      <c r="C18" s="9"/>
      <c r="D18" s="9"/>
      <c r="E18" s="47" t="s">
        <v>42</v>
      </c>
      <c r="F18" s="55"/>
      <c r="G18" s="12"/>
      <c r="H18" s="9"/>
      <c r="I18" s="9"/>
      <c r="J18" s="36" t="s">
        <v>39</v>
      </c>
      <c r="K18" s="55"/>
      <c r="L18" s="12"/>
      <c r="M18" s="9"/>
      <c r="N18" s="9"/>
      <c r="O18" s="10"/>
      <c r="P18" s="55"/>
      <c r="Q18" s="11"/>
      <c r="R18" s="9"/>
      <c r="S18" s="9"/>
      <c r="T18" s="10"/>
      <c r="U18" s="69"/>
      <c r="V18" s="12"/>
      <c r="W18" s="9"/>
      <c r="X18" s="9"/>
      <c r="Y18" s="10"/>
      <c r="Z18" s="55"/>
      <c r="AA18" s="11"/>
      <c r="AB18" s="9"/>
      <c r="AC18" s="9"/>
      <c r="AD18" s="10"/>
      <c r="AE18" s="69"/>
    </row>
    <row r="19" spans="1:31" ht="43.5" customHeight="1" x14ac:dyDescent="0.25">
      <c r="A19" s="4" t="s">
        <v>18</v>
      </c>
      <c r="B19" s="11"/>
      <c r="C19" s="9"/>
      <c r="D19" s="9"/>
      <c r="E19" s="47" t="s">
        <v>23</v>
      </c>
      <c r="F19" s="55"/>
      <c r="G19" s="19"/>
      <c r="H19" s="6"/>
      <c r="I19" s="6"/>
      <c r="J19" s="47" t="s">
        <v>23</v>
      </c>
      <c r="K19" s="70"/>
      <c r="L19" s="19"/>
      <c r="M19" s="6"/>
      <c r="N19" s="6"/>
      <c r="O19" s="7"/>
      <c r="P19" s="55"/>
      <c r="Q19" s="5"/>
      <c r="R19" s="6"/>
      <c r="S19" s="6"/>
      <c r="T19" s="7"/>
      <c r="U19" s="70"/>
      <c r="V19" s="19"/>
      <c r="W19" s="6"/>
      <c r="X19" s="6"/>
      <c r="Y19" s="7"/>
      <c r="Z19" s="55"/>
      <c r="AA19" s="5"/>
      <c r="AB19" s="6"/>
      <c r="AC19" s="6"/>
      <c r="AD19" s="7"/>
      <c r="AE19" s="70"/>
    </row>
    <row r="20" spans="1:31" ht="63" customHeight="1" x14ac:dyDescent="0.25">
      <c r="A20" s="20" t="s">
        <v>19</v>
      </c>
      <c r="B20" s="11"/>
      <c r="C20" s="9"/>
      <c r="D20" s="9"/>
      <c r="E20" s="44" t="s">
        <v>10</v>
      </c>
      <c r="F20" s="52"/>
      <c r="G20" s="19"/>
      <c r="H20" s="6"/>
      <c r="I20" s="6"/>
      <c r="J20" s="37" t="s">
        <v>44</v>
      </c>
      <c r="K20" s="83"/>
      <c r="L20" s="19"/>
      <c r="M20" s="6"/>
      <c r="N20" s="6"/>
      <c r="O20" s="7"/>
      <c r="P20" s="52"/>
      <c r="Q20" s="85" t="s">
        <v>51</v>
      </c>
      <c r="R20" s="6"/>
      <c r="S20" s="6"/>
      <c r="T20" s="7"/>
      <c r="U20" s="71"/>
      <c r="V20" s="19"/>
      <c r="W20" s="6"/>
      <c r="X20" s="6"/>
      <c r="Y20" s="7"/>
      <c r="Z20" s="52"/>
      <c r="AA20" s="85"/>
      <c r="AB20" s="6"/>
      <c r="AC20" s="6"/>
      <c r="AD20" s="7"/>
      <c r="AE20" s="71"/>
    </row>
    <row r="21" spans="1:31" ht="30.75" customHeight="1" x14ac:dyDescent="0.25">
      <c r="A21" s="75" t="s">
        <v>50</v>
      </c>
      <c r="B21" s="15"/>
      <c r="C21" s="16"/>
      <c r="D21" s="16"/>
      <c r="E21" s="45"/>
      <c r="F21" s="53"/>
      <c r="G21" s="76"/>
      <c r="H21" s="77"/>
      <c r="I21" s="77"/>
      <c r="J21" s="78"/>
      <c r="K21" s="84"/>
      <c r="L21" s="76"/>
      <c r="M21" s="77"/>
      <c r="N21" s="77"/>
      <c r="O21" s="80"/>
      <c r="P21" s="53"/>
      <c r="Q21" s="79"/>
      <c r="R21" s="77"/>
      <c r="S21" s="77"/>
      <c r="T21" s="80"/>
      <c r="U21" s="81"/>
      <c r="V21" s="76"/>
      <c r="W21" s="77"/>
      <c r="X21" s="77"/>
      <c r="Y21" s="80"/>
      <c r="Z21" s="53"/>
      <c r="AA21" s="79"/>
      <c r="AB21" s="77"/>
      <c r="AC21" s="77"/>
      <c r="AD21" s="80"/>
      <c r="AE21" s="81"/>
    </row>
    <row r="22" spans="1:31" x14ac:dyDescent="0.25">
      <c r="A22" s="21" t="s">
        <v>53</v>
      </c>
      <c r="B22" s="11"/>
      <c r="C22" s="9"/>
      <c r="D22" s="9"/>
      <c r="E22" s="44"/>
      <c r="F22" s="52"/>
      <c r="G22" s="19"/>
      <c r="H22" s="6"/>
      <c r="I22" s="6"/>
      <c r="J22" s="7"/>
      <c r="K22" s="70"/>
      <c r="L22" s="19" t="s">
        <v>10</v>
      </c>
      <c r="M22" s="6"/>
      <c r="N22" s="6"/>
      <c r="O22" s="7"/>
      <c r="P22" s="52"/>
      <c r="Q22" s="5" t="s">
        <v>10</v>
      </c>
      <c r="R22" s="6"/>
      <c r="S22" s="6"/>
      <c r="T22" s="7"/>
      <c r="U22" s="72"/>
      <c r="V22" s="19"/>
      <c r="W22" s="6"/>
      <c r="X22" s="6"/>
      <c r="Y22" s="7"/>
      <c r="Z22" s="52"/>
      <c r="AA22" s="5"/>
      <c r="AB22" s="6"/>
      <c r="AC22" s="6"/>
      <c r="AD22" s="7"/>
      <c r="AE22" s="72"/>
    </row>
    <row r="23" spans="1:31" ht="60" x14ac:dyDescent="0.25">
      <c r="A23" s="20" t="s">
        <v>52</v>
      </c>
      <c r="B23" s="11"/>
      <c r="C23" s="9"/>
      <c r="D23" s="9"/>
      <c r="E23" s="44"/>
      <c r="F23" s="52"/>
      <c r="G23" s="19"/>
      <c r="H23" s="6"/>
      <c r="I23" s="6"/>
      <c r="J23" s="7"/>
      <c r="K23" s="70"/>
      <c r="L23" s="86" t="s">
        <v>54</v>
      </c>
      <c r="M23" s="6"/>
      <c r="N23" s="6"/>
      <c r="O23" s="7"/>
      <c r="P23" s="52"/>
      <c r="Q23" s="88" t="s">
        <v>10</v>
      </c>
      <c r="R23" s="6"/>
      <c r="S23" s="6"/>
      <c r="T23" s="7"/>
      <c r="U23" s="72"/>
      <c r="V23" s="86"/>
      <c r="W23" s="6"/>
      <c r="X23" s="6"/>
      <c r="Y23" s="7"/>
      <c r="Z23" s="52"/>
      <c r="AA23" s="88"/>
      <c r="AB23" s="6"/>
      <c r="AC23" s="6"/>
      <c r="AD23" s="7"/>
      <c r="AE23" s="72"/>
    </row>
    <row r="24" spans="1:31" ht="30" x14ac:dyDescent="0.25">
      <c r="A24" s="1" t="s">
        <v>7</v>
      </c>
      <c r="B24" s="22"/>
      <c r="C24" s="23"/>
      <c r="D24" s="23"/>
      <c r="E24" s="48"/>
      <c r="F24" s="56"/>
      <c r="G24" s="18"/>
      <c r="H24" s="16"/>
      <c r="I24" s="16"/>
      <c r="J24" s="17"/>
      <c r="K24" s="53"/>
      <c r="L24" s="18"/>
      <c r="M24" s="16"/>
      <c r="N24" s="16"/>
      <c r="O24" s="17"/>
      <c r="P24" s="56"/>
      <c r="Q24" s="15"/>
      <c r="R24" s="16"/>
      <c r="S24" s="16"/>
      <c r="T24" s="17"/>
      <c r="U24" s="67"/>
      <c r="V24" s="18"/>
      <c r="W24" s="16"/>
      <c r="X24" s="16"/>
      <c r="Y24" s="17"/>
      <c r="Z24" s="56"/>
      <c r="AA24" s="15"/>
      <c r="AB24" s="16"/>
      <c r="AC24" s="16"/>
      <c r="AD24" s="17"/>
      <c r="AE24" s="67"/>
    </row>
    <row r="25" spans="1:31" ht="45" x14ac:dyDescent="0.25">
      <c r="A25" s="4" t="s">
        <v>8</v>
      </c>
      <c r="B25" s="11"/>
      <c r="C25" s="9"/>
      <c r="D25" s="9"/>
      <c r="E25" s="44"/>
      <c r="F25" s="52"/>
      <c r="G25" s="12"/>
      <c r="H25" s="9"/>
      <c r="I25" s="9"/>
      <c r="J25" s="10"/>
      <c r="K25" s="52"/>
      <c r="L25" s="12"/>
      <c r="M25" s="29" t="s">
        <v>62</v>
      </c>
      <c r="N25" s="9"/>
      <c r="O25" s="10"/>
      <c r="P25" s="52"/>
      <c r="Q25" s="11"/>
      <c r="R25" s="29" t="s">
        <v>58</v>
      </c>
      <c r="S25" s="9"/>
      <c r="T25" s="10"/>
      <c r="U25" s="66"/>
      <c r="V25" s="12"/>
      <c r="W25" s="29"/>
      <c r="X25" s="9"/>
      <c r="Y25" s="10"/>
      <c r="Z25" s="52"/>
      <c r="AA25" s="11"/>
      <c r="AB25" s="29"/>
      <c r="AC25" s="9"/>
      <c r="AD25" s="10"/>
      <c r="AE25" s="66"/>
    </row>
    <row r="26" spans="1:31" ht="45" x14ac:dyDescent="0.25">
      <c r="A26" s="1" t="s">
        <v>9</v>
      </c>
      <c r="B26" s="22"/>
      <c r="C26" s="23"/>
      <c r="D26" s="23"/>
      <c r="E26" s="48"/>
      <c r="F26" s="56"/>
      <c r="G26" s="18"/>
      <c r="H26" s="16"/>
      <c r="I26" s="16"/>
      <c r="J26" s="17"/>
      <c r="K26" s="53"/>
      <c r="L26" s="18"/>
      <c r="M26" s="16"/>
      <c r="N26" s="16"/>
      <c r="O26" s="17"/>
      <c r="P26" s="56"/>
      <c r="Q26" s="15"/>
      <c r="R26" s="16"/>
      <c r="S26" s="16"/>
      <c r="T26" s="17"/>
      <c r="U26" s="67"/>
      <c r="V26" s="18"/>
      <c r="W26" s="16"/>
      <c r="X26" s="16"/>
      <c r="Y26" s="17"/>
      <c r="Z26" s="56"/>
      <c r="AA26" s="15"/>
      <c r="AB26" s="16"/>
      <c r="AC26" s="16"/>
      <c r="AD26" s="17"/>
      <c r="AE26" s="67"/>
    </row>
    <row r="27" spans="1:31" ht="75" x14ac:dyDescent="0.25">
      <c r="A27" s="13" t="s">
        <v>59</v>
      </c>
      <c r="B27" s="89"/>
      <c r="C27" s="90"/>
      <c r="D27" s="90"/>
      <c r="E27" s="91"/>
      <c r="F27" s="92"/>
      <c r="G27" s="12"/>
      <c r="H27" s="9"/>
      <c r="I27" s="9"/>
      <c r="J27" s="10"/>
      <c r="K27" s="52"/>
      <c r="L27" s="12"/>
      <c r="M27" s="30" t="s">
        <v>61</v>
      </c>
      <c r="N27" s="9"/>
      <c r="O27" s="10"/>
      <c r="P27" s="92"/>
      <c r="Q27" s="11"/>
      <c r="R27" s="29" t="s">
        <v>60</v>
      </c>
      <c r="S27" s="9"/>
      <c r="T27" s="10"/>
      <c r="U27" s="66"/>
      <c r="V27" s="12"/>
      <c r="W27" s="30"/>
      <c r="X27" s="9"/>
      <c r="Y27" s="10"/>
      <c r="Z27" s="92"/>
      <c r="AA27" s="11"/>
      <c r="AB27" s="29"/>
      <c r="AC27" s="9"/>
      <c r="AD27" s="10"/>
      <c r="AE27" s="66"/>
    </row>
    <row r="28" spans="1:31" ht="30" x14ac:dyDescent="0.25">
      <c r="A28" s="4" t="s">
        <v>11</v>
      </c>
      <c r="B28" s="11"/>
      <c r="C28" s="9"/>
      <c r="D28" s="9"/>
      <c r="E28" s="44"/>
      <c r="F28" s="52"/>
      <c r="G28" s="12"/>
      <c r="H28" s="9"/>
      <c r="I28" s="9"/>
      <c r="J28" s="10"/>
      <c r="K28" s="52"/>
      <c r="L28" s="12"/>
      <c r="M28" s="9"/>
      <c r="N28" s="29" t="s">
        <v>63</v>
      </c>
      <c r="O28" s="10"/>
      <c r="P28" s="52"/>
      <c r="Q28" s="11"/>
      <c r="R28" s="9"/>
      <c r="S28" s="29" t="s">
        <v>64</v>
      </c>
      <c r="T28" s="10"/>
      <c r="U28" s="66"/>
      <c r="V28" s="12"/>
      <c r="W28" s="9"/>
      <c r="X28" s="29"/>
      <c r="Y28" s="10"/>
      <c r="Z28" s="52"/>
      <c r="AA28" s="11"/>
      <c r="AB28" s="9"/>
      <c r="AC28" s="29"/>
      <c r="AD28" s="10"/>
      <c r="AE28" s="66"/>
    </row>
    <row r="29" spans="1:31" ht="30" x14ac:dyDescent="0.25">
      <c r="A29" s="4" t="s">
        <v>55</v>
      </c>
      <c r="B29" s="11"/>
      <c r="C29" s="9"/>
      <c r="D29" s="9"/>
      <c r="E29" s="44"/>
      <c r="F29" s="52"/>
      <c r="G29" s="12"/>
      <c r="H29" s="9"/>
      <c r="I29" s="9"/>
      <c r="J29" s="10"/>
      <c r="K29" s="52"/>
      <c r="L29" s="12"/>
      <c r="M29" s="9"/>
      <c r="N29" s="9" t="s">
        <v>10</v>
      </c>
      <c r="O29" s="10"/>
      <c r="P29" s="52"/>
      <c r="Q29" s="11"/>
      <c r="R29" s="9"/>
      <c r="S29" s="29" t="s">
        <v>65</v>
      </c>
      <c r="T29" s="10"/>
      <c r="U29" s="66"/>
      <c r="V29" s="12"/>
      <c r="W29" s="9"/>
      <c r="X29" s="9"/>
      <c r="Y29" s="10"/>
      <c r="Z29" s="52"/>
      <c r="AA29" s="11"/>
      <c r="AB29" s="9"/>
      <c r="AC29" s="29"/>
      <c r="AD29" s="10"/>
      <c r="AE29" s="66"/>
    </row>
    <row r="30" spans="1:31" ht="30" x14ac:dyDescent="0.25">
      <c r="A30" s="4" t="s">
        <v>67</v>
      </c>
      <c r="B30" s="11"/>
      <c r="C30" s="9"/>
      <c r="D30" s="9"/>
      <c r="E30" s="44"/>
      <c r="F30" s="52"/>
      <c r="G30" s="12"/>
      <c r="H30" s="9"/>
      <c r="I30" s="9"/>
      <c r="J30" s="10"/>
      <c r="K30" s="52"/>
      <c r="L30" s="12"/>
      <c r="M30" s="9"/>
      <c r="N30" s="9"/>
      <c r="O30" s="10"/>
      <c r="P30" s="52"/>
      <c r="Q30" s="11"/>
      <c r="R30" s="9"/>
      <c r="S30" s="29" t="s">
        <v>68</v>
      </c>
      <c r="T30" s="10"/>
      <c r="U30" s="66"/>
      <c r="V30" s="12"/>
      <c r="W30" s="9"/>
      <c r="X30" s="9"/>
      <c r="Y30" s="10"/>
      <c r="Z30" s="52"/>
      <c r="AA30" s="11"/>
      <c r="AB30" s="9"/>
      <c r="AC30" s="29"/>
      <c r="AD30" s="10"/>
      <c r="AE30" s="66"/>
    </row>
    <row r="31" spans="1:31" ht="30" x14ac:dyDescent="0.25">
      <c r="A31" s="1" t="s">
        <v>12</v>
      </c>
      <c r="B31" s="22"/>
      <c r="C31" s="23"/>
      <c r="D31" s="23"/>
      <c r="E31" s="48"/>
      <c r="F31" s="56"/>
      <c r="G31" s="18"/>
      <c r="H31" s="16"/>
      <c r="I31" s="16"/>
      <c r="J31" s="17"/>
      <c r="K31" s="53"/>
      <c r="L31" s="18"/>
      <c r="M31" s="16"/>
      <c r="N31" s="16"/>
      <c r="O31" s="17"/>
      <c r="P31" s="56"/>
      <c r="Q31" s="15"/>
      <c r="R31" s="16"/>
      <c r="S31" s="16"/>
      <c r="T31" s="17"/>
      <c r="U31" s="67"/>
      <c r="V31" s="18"/>
      <c r="W31" s="16"/>
      <c r="X31" s="16"/>
      <c r="Y31" s="17"/>
      <c r="Z31" s="56"/>
      <c r="AA31" s="15"/>
      <c r="AB31" s="16"/>
      <c r="AC31" s="16"/>
      <c r="AD31" s="17"/>
      <c r="AE31" s="67"/>
    </row>
    <row r="32" spans="1:31" ht="30" x14ac:dyDescent="0.25">
      <c r="A32" s="93" t="s">
        <v>66</v>
      </c>
      <c r="B32" s="94"/>
      <c r="C32" s="95"/>
      <c r="D32" s="95"/>
      <c r="E32" s="96"/>
      <c r="F32" s="97"/>
      <c r="G32" s="98"/>
      <c r="H32" s="99"/>
      <c r="I32" s="99"/>
      <c r="J32" s="100"/>
      <c r="K32" s="101"/>
      <c r="L32" s="98"/>
      <c r="M32" s="99"/>
      <c r="N32" s="99"/>
      <c r="O32" s="100"/>
      <c r="P32" s="97"/>
      <c r="Q32" s="102"/>
      <c r="R32" s="99"/>
      <c r="S32" s="99"/>
      <c r="T32" s="100"/>
      <c r="U32" s="103"/>
      <c r="V32" s="98"/>
      <c r="W32" s="99"/>
      <c r="X32" s="99"/>
      <c r="Y32" s="100"/>
      <c r="Z32" s="97"/>
      <c r="AA32" s="102"/>
      <c r="AB32" s="99"/>
      <c r="AC32" s="99"/>
      <c r="AD32" s="100"/>
      <c r="AE32" s="103"/>
    </row>
    <row r="33" spans="1:31" ht="75" x14ac:dyDescent="0.25">
      <c r="A33" s="114" t="s">
        <v>70</v>
      </c>
      <c r="B33" s="104"/>
      <c r="C33" s="105"/>
      <c r="D33" s="105"/>
      <c r="E33" s="106"/>
      <c r="F33" s="107"/>
      <c r="G33" s="108"/>
      <c r="H33" s="109"/>
      <c r="I33" s="109"/>
      <c r="J33" s="110"/>
      <c r="K33" s="111"/>
      <c r="L33" s="108"/>
      <c r="M33" s="109"/>
      <c r="N33" s="109"/>
      <c r="O33" s="115" t="s">
        <v>71</v>
      </c>
      <c r="P33" s="107"/>
      <c r="Q33" s="112"/>
      <c r="R33" s="109"/>
      <c r="S33" s="109"/>
      <c r="T33" s="115" t="s">
        <v>71</v>
      </c>
      <c r="U33" s="113"/>
      <c r="V33" s="108"/>
      <c r="W33" s="109"/>
      <c r="X33" s="109"/>
      <c r="Y33" s="115"/>
      <c r="Z33" s="107"/>
      <c r="AA33" s="112"/>
      <c r="AB33" s="109"/>
      <c r="AC33" s="109"/>
      <c r="AD33" s="115"/>
      <c r="AE33" s="113"/>
    </row>
    <row r="34" spans="1:31" ht="30" x14ac:dyDescent="0.25">
      <c r="A34" s="114" t="s">
        <v>80</v>
      </c>
      <c r="B34" s="104"/>
      <c r="C34" s="105"/>
      <c r="D34" s="105"/>
      <c r="E34" s="106"/>
      <c r="F34" s="107"/>
      <c r="G34" s="108"/>
      <c r="H34" s="109"/>
      <c r="I34" s="109"/>
      <c r="J34" s="110"/>
      <c r="K34" s="111"/>
      <c r="L34" s="108"/>
      <c r="M34" s="109"/>
      <c r="N34" s="109"/>
      <c r="O34" s="115"/>
      <c r="P34" s="107"/>
      <c r="Q34" s="112"/>
      <c r="R34" s="109"/>
      <c r="S34" s="109"/>
      <c r="T34" s="115"/>
      <c r="U34" s="113"/>
      <c r="V34" s="121" t="s">
        <v>63</v>
      </c>
      <c r="W34" s="109"/>
      <c r="X34" s="109"/>
      <c r="Y34" s="115"/>
      <c r="Z34" s="107"/>
      <c r="AA34" s="121" t="s">
        <v>63</v>
      </c>
      <c r="AB34" s="109"/>
      <c r="AC34" s="109"/>
      <c r="AD34" s="115"/>
      <c r="AE34" s="113"/>
    </row>
    <row r="35" spans="1:31" ht="30" x14ac:dyDescent="0.25">
      <c r="A35" s="114" t="s">
        <v>75</v>
      </c>
      <c r="B35" s="104"/>
      <c r="C35" s="105"/>
      <c r="D35" s="105"/>
      <c r="E35" s="106"/>
      <c r="F35" s="107"/>
      <c r="G35" s="108"/>
      <c r="H35" s="109"/>
      <c r="I35" s="109"/>
      <c r="J35" s="110"/>
      <c r="K35" s="111"/>
      <c r="L35" s="108"/>
      <c r="M35" s="109"/>
      <c r="N35" s="109"/>
      <c r="O35" s="115"/>
      <c r="P35" s="107"/>
      <c r="Q35" s="112"/>
      <c r="R35" s="109"/>
      <c r="S35" s="109"/>
      <c r="T35" s="115"/>
      <c r="U35" s="113"/>
      <c r="V35" s="29" t="s">
        <v>71</v>
      </c>
      <c r="W35" s="109"/>
      <c r="X35" s="109"/>
      <c r="Y35" s="115"/>
      <c r="Z35" s="107"/>
      <c r="AA35" s="29" t="s">
        <v>71</v>
      </c>
      <c r="AB35" s="109"/>
      <c r="AC35" s="109"/>
      <c r="AD35" s="115"/>
      <c r="AE35" s="113"/>
    </row>
    <row r="36" spans="1:31" s="32" customFormat="1" ht="45" x14ac:dyDescent="0.25">
      <c r="A36" s="119" t="s">
        <v>76</v>
      </c>
      <c r="B36" s="94"/>
      <c r="C36" s="95"/>
      <c r="D36" s="95"/>
      <c r="E36" s="96"/>
      <c r="F36" s="97"/>
      <c r="G36" s="98"/>
      <c r="H36" s="99"/>
      <c r="I36" s="99"/>
      <c r="J36" s="100"/>
      <c r="K36" s="101"/>
      <c r="L36" s="98"/>
      <c r="M36" s="99"/>
      <c r="N36" s="99"/>
      <c r="O36" s="120"/>
      <c r="P36" s="97"/>
      <c r="Q36" s="102"/>
      <c r="R36" s="99"/>
      <c r="S36" s="99"/>
      <c r="T36" s="120"/>
      <c r="U36" s="103"/>
      <c r="V36" s="98"/>
      <c r="W36" s="99"/>
      <c r="X36" s="99"/>
      <c r="Y36" s="120"/>
      <c r="Z36" s="97"/>
      <c r="AA36" s="102"/>
      <c r="AB36" s="99"/>
      <c r="AC36" s="99"/>
      <c r="AD36" s="120"/>
      <c r="AE36" s="103"/>
    </row>
    <row r="37" spans="1:31" s="32" customFormat="1" ht="45" x14ac:dyDescent="0.25">
      <c r="A37" s="119" t="s">
        <v>81</v>
      </c>
      <c r="B37" s="94"/>
      <c r="C37" s="95"/>
      <c r="D37" s="95"/>
      <c r="E37" s="96"/>
      <c r="F37" s="97"/>
      <c r="G37" s="98"/>
      <c r="H37" s="99"/>
      <c r="I37" s="99"/>
      <c r="J37" s="100"/>
      <c r="K37" s="101"/>
      <c r="L37" s="98"/>
      <c r="M37" s="99"/>
      <c r="N37" s="99"/>
      <c r="O37" s="120"/>
      <c r="P37" s="97"/>
      <c r="Q37" s="102"/>
      <c r="R37" s="99"/>
      <c r="S37" s="99"/>
      <c r="T37" s="120"/>
      <c r="U37" s="103"/>
      <c r="V37" s="98"/>
      <c r="W37" s="99"/>
      <c r="X37" s="99"/>
      <c r="Y37" s="120"/>
      <c r="Z37" s="97"/>
      <c r="AA37" s="102"/>
      <c r="AB37" s="99"/>
      <c r="AC37" s="99"/>
      <c r="AD37" s="120"/>
      <c r="AE37" s="103"/>
    </row>
    <row r="38" spans="1:31" ht="30" x14ac:dyDescent="0.25">
      <c r="A38" s="114" t="s">
        <v>77</v>
      </c>
      <c r="B38" s="104"/>
      <c r="C38" s="105"/>
      <c r="D38" s="105"/>
      <c r="E38" s="106"/>
      <c r="F38" s="107"/>
      <c r="G38" s="108"/>
      <c r="H38" s="109"/>
      <c r="I38" s="109"/>
      <c r="J38" s="110"/>
      <c r="K38" s="111"/>
      <c r="L38" s="108"/>
      <c r="M38" s="109"/>
      <c r="N38" s="109"/>
      <c r="O38" s="115"/>
      <c r="P38" s="107"/>
      <c r="Q38" s="112"/>
      <c r="R38" s="109"/>
      <c r="S38" s="109"/>
      <c r="T38" s="115"/>
      <c r="U38" s="113"/>
      <c r="V38" s="108"/>
      <c r="W38" s="123"/>
      <c r="X38" s="109"/>
      <c r="Y38" s="115"/>
      <c r="Z38" s="107"/>
      <c r="AA38" s="112"/>
      <c r="AB38" s="109"/>
      <c r="AC38" s="123"/>
      <c r="AD38" s="115"/>
      <c r="AE38" s="113"/>
    </row>
    <row r="39" spans="1:31" ht="30" x14ac:dyDescent="0.25">
      <c r="A39" s="114" t="s">
        <v>83</v>
      </c>
      <c r="B39" s="104"/>
      <c r="C39" s="105"/>
      <c r="D39" s="105"/>
      <c r="E39" s="106"/>
      <c r="F39" s="107"/>
      <c r="G39" s="108"/>
      <c r="H39" s="109"/>
      <c r="I39" s="109"/>
      <c r="J39" s="110"/>
      <c r="K39" s="111"/>
      <c r="L39" s="108"/>
      <c r="M39" s="109"/>
      <c r="N39" s="109"/>
      <c r="O39" s="115"/>
      <c r="P39" s="107"/>
      <c r="Q39" s="112"/>
      <c r="R39" s="109"/>
      <c r="S39" s="109"/>
      <c r="T39" s="115"/>
      <c r="U39" s="113"/>
      <c r="V39" s="108"/>
      <c r="W39" s="121" t="s">
        <v>63</v>
      </c>
      <c r="X39" s="109"/>
      <c r="Y39" s="115"/>
      <c r="Z39" s="107"/>
      <c r="AA39" s="112"/>
      <c r="AB39" s="121" t="s">
        <v>63</v>
      </c>
      <c r="AC39" s="124"/>
      <c r="AD39" s="115"/>
      <c r="AE39" s="113"/>
    </row>
    <row r="40" spans="1:31" ht="45" x14ac:dyDescent="0.25">
      <c r="A40" s="114" t="s">
        <v>82</v>
      </c>
      <c r="B40" s="104"/>
      <c r="C40" s="105"/>
      <c r="D40" s="105"/>
      <c r="E40" s="106"/>
      <c r="F40" s="107"/>
      <c r="G40" s="108"/>
      <c r="H40" s="109"/>
      <c r="I40" s="109"/>
      <c r="J40" s="110"/>
      <c r="K40" s="111"/>
      <c r="L40" s="108"/>
      <c r="M40" s="109"/>
      <c r="N40" s="109"/>
      <c r="O40" s="115"/>
      <c r="P40" s="107"/>
      <c r="Q40" s="112"/>
      <c r="R40" s="109"/>
      <c r="S40" s="109"/>
      <c r="T40" s="115"/>
      <c r="U40" s="113"/>
      <c r="V40" s="108"/>
      <c r="W40" s="29" t="s">
        <v>71</v>
      </c>
      <c r="X40" s="109"/>
      <c r="Y40" s="115"/>
      <c r="Z40" s="107"/>
      <c r="AA40" s="112"/>
      <c r="AB40" s="29" t="s">
        <v>71</v>
      </c>
      <c r="AC40" s="124"/>
      <c r="AD40" s="115"/>
      <c r="AE40" s="113"/>
    </row>
    <row r="41" spans="1:31" ht="45" x14ac:dyDescent="0.25">
      <c r="A41" s="114" t="s">
        <v>84</v>
      </c>
      <c r="B41" s="104"/>
      <c r="C41" s="105"/>
      <c r="D41" s="105"/>
      <c r="E41" s="106"/>
      <c r="F41" s="107"/>
      <c r="G41" s="108"/>
      <c r="H41" s="109"/>
      <c r="I41" s="109"/>
      <c r="J41" s="110"/>
      <c r="K41" s="111"/>
      <c r="L41" s="108"/>
      <c r="M41" s="109"/>
      <c r="N41" s="109"/>
      <c r="O41" s="115"/>
      <c r="P41" s="107"/>
      <c r="Q41" s="112"/>
      <c r="R41" s="109"/>
      <c r="S41" s="109"/>
      <c r="T41" s="115"/>
      <c r="U41" s="113"/>
      <c r="V41" s="108"/>
      <c r="W41" s="29" t="s">
        <v>71</v>
      </c>
      <c r="X41" s="109"/>
      <c r="Y41" s="115"/>
      <c r="Z41" s="107"/>
      <c r="AA41" s="112"/>
      <c r="AB41" s="29" t="s">
        <v>71</v>
      </c>
      <c r="AC41" s="124"/>
      <c r="AD41" s="115"/>
      <c r="AE41" s="113"/>
    </row>
    <row r="42" spans="1:31" ht="30" x14ac:dyDescent="0.25">
      <c r="A42" s="114" t="s">
        <v>78</v>
      </c>
      <c r="B42" s="104"/>
      <c r="C42" s="105"/>
      <c r="D42" s="105"/>
      <c r="E42" s="106"/>
      <c r="F42" s="107"/>
      <c r="G42" s="108"/>
      <c r="H42" s="109"/>
      <c r="I42" s="109"/>
      <c r="J42" s="110"/>
      <c r="K42" s="111"/>
      <c r="L42" s="108"/>
      <c r="M42" s="109"/>
      <c r="N42" s="109"/>
      <c r="O42" s="115"/>
      <c r="P42" s="107"/>
      <c r="Q42" s="112"/>
      <c r="R42" s="109"/>
      <c r="S42" s="109"/>
      <c r="T42" s="115"/>
      <c r="U42" s="113"/>
      <c r="V42" s="108"/>
      <c r="W42" s="109"/>
      <c r="X42" s="109" t="s">
        <v>10</v>
      </c>
      <c r="Y42" s="115"/>
      <c r="Z42" s="107"/>
      <c r="AA42" s="112"/>
      <c r="AB42" s="109"/>
      <c r="AC42" s="109"/>
      <c r="AD42" s="115"/>
      <c r="AE42" s="113"/>
    </row>
    <row r="43" spans="1:31" ht="15.75" thickBot="1" x14ac:dyDescent="0.3">
      <c r="A43" s="24" t="s">
        <v>79</v>
      </c>
      <c r="B43" s="25"/>
      <c r="C43" s="26"/>
      <c r="D43" s="26"/>
      <c r="E43" s="49"/>
      <c r="F43" s="57"/>
      <c r="G43" s="28"/>
      <c r="H43" s="26"/>
      <c r="I43" s="26"/>
      <c r="J43" s="27"/>
      <c r="K43" s="57"/>
      <c r="L43" s="28"/>
      <c r="M43" s="26"/>
      <c r="N43" s="26"/>
      <c r="O43" s="27"/>
      <c r="P43" s="57"/>
      <c r="Q43" s="25"/>
      <c r="R43" s="26"/>
      <c r="S43" s="26"/>
      <c r="T43" s="27"/>
      <c r="U43" s="73"/>
      <c r="V43" s="28"/>
      <c r="W43" s="26"/>
      <c r="X43" s="26" t="s">
        <v>10</v>
      </c>
      <c r="Y43" s="27" t="s">
        <v>10</v>
      </c>
      <c r="Z43" s="57"/>
      <c r="AA43" s="25"/>
      <c r="AB43" s="26"/>
      <c r="AC43" s="26"/>
      <c r="AD43" s="27"/>
      <c r="AE43" s="73"/>
    </row>
    <row r="45" spans="1:31" x14ac:dyDescent="0.25">
      <c r="A45" s="38" t="s">
        <v>45</v>
      </c>
    </row>
    <row r="46" spans="1:31" x14ac:dyDescent="0.25">
      <c r="A46" s="3" t="s">
        <v>46</v>
      </c>
      <c r="G46" s="3">
        <v>0</v>
      </c>
      <c r="H46" s="3">
        <v>3</v>
      </c>
      <c r="I46" s="3">
        <v>2</v>
      </c>
      <c r="J46" s="3">
        <v>0</v>
      </c>
      <c r="K46" s="3">
        <f>SUM(G46:J46)</f>
        <v>5</v>
      </c>
      <c r="Q46" s="3">
        <v>4</v>
      </c>
      <c r="R46" s="3">
        <v>3</v>
      </c>
      <c r="S46" s="3">
        <v>3</v>
      </c>
      <c r="T46" s="3">
        <v>1</v>
      </c>
      <c r="U46" s="3">
        <f>SUM(Q46:T46)</f>
        <v>11</v>
      </c>
      <c r="AA46" s="58">
        <f>COUNTA(AA7:AA43)</f>
        <v>2</v>
      </c>
      <c r="AB46" s="58">
        <f>COUNTA(AB7:AB43)</f>
        <v>3</v>
      </c>
      <c r="AC46" s="58">
        <f>COUNTA(AC7:AC43)</f>
        <v>0</v>
      </c>
      <c r="AD46" s="58">
        <f>COUNTA(AD7:AD43)</f>
        <v>0</v>
      </c>
      <c r="AE46" s="3">
        <f>SUM(AA46:AD46)</f>
        <v>5</v>
      </c>
    </row>
    <row r="47" spans="1:31" x14ac:dyDescent="0.25">
      <c r="A47" s="3" t="s">
        <v>47</v>
      </c>
      <c r="B47" s="58">
        <v>1</v>
      </c>
      <c r="C47" s="58">
        <v>2</v>
      </c>
      <c r="D47" s="58">
        <v>2</v>
      </c>
      <c r="E47" s="58">
        <v>2</v>
      </c>
      <c r="F47" s="58">
        <f>SUM(B47:E47)</f>
        <v>7</v>
      </c>
      <c r="G47" s="58">
        <f>B47</f>
        <v>1</v>
      </c>
      <c r="H47" s="58">
        <f>C47</f>
        <v>2</v>
      </c>
      <c r="I47" s="58">
        <f>D47</f>
        <v>2</v>
      </c>
      <c r="J47" s="58">
        <f>E47</f>
        <v>2</v>
      </c>
      <c r="K47" s="58">
        <f>SUM(G47:J47)</f>
        <v>7</v>
      </c>
      <c r="L47" s="58">
        <v>2</v>
      </c>
      <c r="M47" s="58">
        <v>3</v>
      </c>
      <c r="N47" s="58">
        <v>2</v>
      </c>
      <c r="O47" s="58">
        <v>1</v>
      </c>
      <c r="P47" s="58">
        <f>SUM(L47:O47)</f>
        <v>8</v>
      </c>
      <c r="Q47" s="3">
        <f>L47</f>
        <v>2</v>
      </c>
      <c r="R47" s="3">
        <f>M47</f>
        <v>3</v>
      </c>
      <c r="S47" s="3">
        <f>N47</f>
        <v>2</v>
      </c>
      <c r="T47" s="3">
        <f>O47</f>
        <v>1</v>
      </c>
      <c r="U47" s="58">
        <f>SUM(Q47:T47)</f>
        <v>8</v>
      </c>
      <c r="V47" s="58">
        <f>COUNTA(V7:V43)</f>
        <v>2</v>
      </c>
      <c r="W47" s="58">
        <f>COUNTA(W7:W43)</f>
        <v>3</v>
      </c>
      <c r="X47" s="58">
        <f>COUNTA(X7:X43)</f>
        <v>2</v>
      </c>
      <c r="Y47" s="58">
        <f>COUNTA(Y7:Y43)</f>
        <v>1</v>
      </c>
      <c r="Z47" s="58">
        <f>SUM(V47:Y47)</f>
        <v>8</v>
      </c>
      <c r="AA47" s="3">
        <f>V47</f>
        <v>2</v>
      </c>
      <c r="AB47" s="3">
        <f>W47</f>
        <v>3</v>
      </c>
      <c r="AC47" s="3">
        <f>X47</f>
        <v>2</v>
      </c>
      <c r="AD47" s="3">
        <f>Y47</f>
        <v>1</v>
      </c>
      <c r="AE47" s="58">
        <f>SUM(AA47:AD47)</f>
        <v>8</v>
      </c>
    </row>
    <row r="48" spans="1:31" ht="15.75" thickBot="1" x14ac:dyDescent="0.3">
      <c r="A48" s="3" t="s">
        <v>48</v>
      </c>
      <c r="G48" s="59">
        <f>G46/G47</f>
        <v>0</v>
      </c>
      <c r="H48" s="59">
        <f>H46/H47</f>
        <v>1.5</v>
      </c>
      <c r="I48" s="59">
        <f>I46/I47</f>
        <v>1</v>
      </c>
      <c r="J48" s="59">
        <f>J46/J47</f>
        <v>0</v>
      </c>
      <c r="K48" s="87">
        <f>K46/K47</f>
        <v>0.7142857142857143</v>
      </c>
      <c r="Q48" s="59">
        <f>Q46/Q47</f>
        <v>2</v>
      </c>
      <c r="R48" s="59">
        <f>R46/R47</f>
        <v>1</v>
      </c>
      <c r="S48" s="59">
        <f>S46/S47</f>
        <v>1.5</v>
      </c>
      <c r="T48" s="59">
        <f>T46/T47</f>
        <v>1</v>
      </c>
      <c r="U48" s="87">
        <f>U46/U47</f>
        <v>1.375</v>
      </c>
      <c r="AA48" s="59">
        <f>AA46/AA47</f>
        <v>1</v>
      </c>
      <c r="AB48" s="59">
        <f>AB46/AB47</f>
        <v>1</v>
      </c>
      <c r="AC48" s="59">
        <f>AC46/AC47</f>
        <v>0</v>
      </c>
      <c r="AD48" s="59">
        <f>AD46/AD47</f>
        <v>0</v>
      </c>
      <c r="AE48" s="87">
        <f>AE46/AE47</f>
        <v>0.625</v>
      </c>
    </row>
    <row r="49" spans="17:29" ht="15.75" thickTop="1" x14ac:dyDescent="0.25"/>
    <row r="50" spans="17:29" x14ac:dyDescent="0.25">
      <c r="Q50" s="116" t="s">
        <v>69</v>
      </c>
      <c r="R50" s="117"/>
      <c r="S50" s="118">
        <f>(R46+S46)/(R47+S47)</f>
        <v>1.2</v>
      </c>
      <c r="AA50" s="116" t="s">
        <v>74</v>
      </c>
      <c r="AB50" s="117"/>
      <c r="AC50" s="118"/>
    </row>
  </sheetData>
  <mergeCells count="7">
    <mergeCell ref="V5:Z5"/>
    <mergeCell ref="AA5:AE5"/>
    <mergeCell ref="A5:A6"/>
    <mergeCell ref="G5:K5"/>
    <mergeCell ref="B5:F5"/>
    <mergeCell ref="L5:P5"/>
    <mergeCell ref="Q5:U5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645152d-8e60-4e2d-b53e-7a3113da4d71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C0F5383E6DE4892CA899C6D44622A" ma:contentTypeVersion="6" ma:contentTypeDescription="Create a new document." ma:contentTypeScope="" ma:versionID="3125080c9868ba102ebb0892f97c9634">
  <xsd:schema xmlns:xsd="http://www.w3.org/2001/XMLSchema" xmlns:xs="http://www.w3.org/2001/XMLSchema" xmlns:p="http://schemas.microsoft.com/office/2006/metadata/properties" xmlns:ns2="d393c43d-bd40-421f-be0a-1c2b64a35401" xmlns:ns3="5645152d-8e60-4e2d-b53e-7a3113da4d71" targetNamespace="http://schemas.microsoft.com/office/2006/metadata/properties" ma:root="true" ma:fieldsID="c922af41be4444c233d7f3346c08f5ca" ns2:_="" ns3:_="">
    <xsd:import namespace="d393c43d-bd40-421f-be0a-1c2b64a35401"/>
    <xsd:import namespace="5645152d-8e60-4e2d-b53e-7a3113da4d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3c43d-bd40-421f-be0a-1c2b64a354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5152d-8e60-4e2d-b53e-7a3113da4d7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FECB6-567C-4285-8A19-933DD1E3E8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E5F94B-2953-40EE-AE3B-0471C5803B24}">
  <ds:schemaRefs>
    <ds:schemaRef ds:uri="39da49b3-b105-4e9c-9613-7da126180b09"/>
    <ds:schemaRef ds:uri="http://purl.org/dc/elements/1.1/"/>
    <ds:schemaRef ds:uri="http://purl.org/dc/dcmitype/"/>
    <ds:schemaRef ds:uri="d094dff4-07c0-4d2a-b32c-3b15810ab268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32B2990-CA63-4293-923E-39366C8C053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Elizna van der Westhuizen</dc:creator>
  <cp:lastModifiedBy>Elizna van der Westhuizen</cp:lastModifiedBy>
  <dcterms:created xsi:type="dcterms:W3CDTF">2024-04-15T09:55:35Z</dcterms:created>
  <dcterms:modified xsi:type="dcterms:W3CDTF">2025-11-10T19:35:23Z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0x010100800C0F5383E6DE4892CA899C6D44622A</vt:lpwstr>
  </property>
  <property fmtid="{D5CDD505-2E9C-101B-9397-08002B2CF9AE}" pid="3" name="MSIP_Label_2396feda-c370-43b1-ad4f-900b8472bc64_Enabled">
    <vt:lpwstr>true</vt:lpwstr>
  </property>
  <property fmtid="{D5CDD505-2E9C-101B-9397-08002B2CF9AE}" pid="4" name="MSIP_Label_2396feda-c370-43b1-ad4f-900b8472bc64_SetDate">
    <vt:lpwstr>2024-06-24T12:13:19Z</vt:lpwstr>
  </property>
  <property fmtid="{D5CDD505-2E9C-101B-9397-08002B2CF9AE}" pid="5" name="MSIP_Label_2396feda-c370-43b1-ad4f-900b8472bc64_Method">
    <vt:lpwstr>Standard</vt:lpwstr>
  </property>
  <property fmtid="{D5CDD505-2E9C-101B-9397-08002B2CF9AE}" pid="6" name="MSIP_Label_2396feda-c370-43b1-ad4f-900b8472bc64_Name">
    <vt:lpwstr>General</vt:lpwstr>
  </property>
  <property fmtid="{D5CDD505-2E9C-101B-9397-08002B2CF9AE}" pid="7" name="MSIP_Label_2396feda-c370-43b1-ad4f-900b8472bc64_SiteId">
    <vt:lpwstr>d733a5c9-3d36-4fe0-bc50-980339474f75</vt:lpwstr>
  </property>
  <property fmtid="{D5CDD505-2E9C-101B-9397-08002B2CF9AE}" pid="8" name="MSIP_Label_2396feda-c370-43b1-ad4f-900b8472bc64_ActionId">
    <vt:lpwstr>eb51fbc2-0af0-48e6-9901-0db5ed6eba8c</vt:lpwstr>
  </property>
  <property fmtid="{D5CDD505-2E9C-101B-9397-08002B2CF9AE}" pid="9" name="MSIP_Label_2396feda-c370-43b1-ad4f-900b8472bc64_ContentBits">
    <vt:lpwstr>0</vt:lpwstr>
  </property>
  <property fmtid="{D5CDD505-2E9C-101B-9397-08002B2CF9AE}" pid="10" name="MediaServiceImageTags">
    <vt:lpwstr/>
  </property>
  <property fmtid="{D5CDD505-2E9C-101B-9397-08002B2CF9AE}" pid="11" name="Order">
    <vt:r8>846200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</Properties>
</file>